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A89DC54C-868A-414C-9F7B-4D140B82AC5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Hlk526090968" localSheetId="0">Sheet1!$B$67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B18" i="1"/>
  <c r="C18" i="1"/>
  <c r="D18" i="1"/>
  <c r="E18" i="1"/>
</calcChain>
</file>

<file path=xl/sharedStrings.xml><?xml version="1.0" encoding="utf-8"?>
<sst xmlns="http://schemas.openxmlformats.org/spreadsheetml/2006/main" count="43" uniqueCount="43">
  <si>
    <t>EXPENDITURE</t>
  </si>
  <si>
    <t>BUDGET 2017/18</t>
  </si>
  <si>
    <t>Clerks Salary</t>
  </si>
  <si>
    <t>Home Working Allowance</t>
  </si>
  <si>
    <t>Insurane and legal fees</t>
  </si>
  <si>
    <t>Mileage</t>
  </si>
  <si>
    <t>Postage</t>
  </si>
  <si>
    <t>Stationery</t>
  </si>
  <si>
    <t>Sundries</t>
  </si>
  <si>
    <t>Play Equipment Inspection</t>
  </si>
  <si>
    <t>Membership</t>
  </si>
  <si>
    <t>Grass Cutting</t>
  </si>
  <si>
    <t>Web Site</t>
  </si>
  <si>
    <t>Rental Contibution for Meetings</t>
  </si>
  <si>
    <t>Community Projects</t>
  </si>
  <si>
    <t>Donations</t>
  </si>
  <si>
    <t>TOTAL</t>
  </si>
  <si>
    <t>Defecit to come from reserves</t>
  </si>
  <si>
    <t>Section 106</t>
  </si>
  <si>
    <t>Estimated Bank Balance at Year End</t>
  </si>
  <si>
    <t>PRECEPT CALCULATIONS</t>
  </si>
  <si>
    <t>PRECEPT</t>
  </si>
  <si>
    <t>PER BAND D</t>
  </si>
  <si>
    <t>£+ OR -</t>
  </si>
  <si>
    <t>17/18</t>
  </si>
  <si>
    <t>18/19</t>
  </si>
  <si>
    <t>AMOUNT</t>
  </si>
  <si>
    <t xml:space="preserve"> </t>
  </si>
  <si>
    <t>BUDGET 2018/19</t>
  </si>
  <si>
    <t>OUTTURN 2018/19</t>
  </si>
  <si>
    <t>PROPOSED BUDGET 2019/20</t>
  </si>
  <si>
    <t>DRAFT BUDGET FOR PRECEPT 2019/20</t>
  </si>
  <si>
    <t>Internal Audit Fees</t>
  </si>
  <si>
    <t>*1500</t>
  </si>
  <si>
    <t>*This is the contribution towards the traffic calming not yet invoiced</t>
  </si>
  <si>
    <t>*printing and paper costs reimbursed to clerk</t>
  </si>
  <si>
    <t>*75</t>
  </si>
  <si>
    <t>*87.58</t>
  </si>
  <si>
    <t>*Land Search Water House</t>
  </si>
  <si>
    <t>The outturn is net of VAT which is reclaimable</t>
  </si>
  <si>
    <t>19/20</t>
  </si>
  <si>
    <t>Tax Base for Erlestoke = 91.62</t>
  </si>
  <si>
    <t>Precept is divided by the tax base of 91.62 (no of dwellings) = Band D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</si>
</sst>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C20" sqref="C20"/>
    </sheetView>
  </sheetViews>
  <sheetFormatPr defaultRowHeight="15" x14ac:dyDescent="0.25"/>
  <cols>
    <col min="1" max="1" width="31.85546875" customWidth="1"/>
    <col min="4" max="4" width="11.5703125" customWidth="1"/>
    <col min="5" max="5" width="12.7109375" customWidth="1"/>
  </cols>
  <sheetData>
    <row r="1" spans="1:9" x14ac:dyDescent="0.25">
      <c r="A1" s="1" t="s">
        <v>31</v>
      </c>
    </row>
    <row r="2" spans="1:9" ht="45" x14ac:dyDescent="0.25">
      <c r="A2" s="3" t="s">
        <v>0</v>
      </c>
      <c r="B2" s="3" t="s">
        <v>1</v>
      </c>
      <c r="C2" s="3" t="s">
        <v>28</v>
      </c>
      <c r="D2" s="3" t="s">
        <v>29</v>
      </c>
      <c r="E2" s="3" t="s">
        <v>30</v>
      </c>
      <c r="F2" s="2"/>
      <c r="G2" s="2"/>
      <c r="H2" s="2"/>
    </row>
    <row r="3" spans="1:9" x14ac:dyDescent="0.25">
      <c r="A3" s="4" t="s">
        <v>2</v>
      </c>
      <c r="B3" s="4">
        <v>3000</v>
      </c>
      <c r="C3" s="4">
        <v>3000</v>
      </c>
      <c r="D3" s="4">
        <v>3000</v>
      </c>
      <c r="E3" s="4">
        <v>3000</v>
      </c>
      <c r="I3" t="s">
        <v>27</v>
      </c>
    </row>
    <row r="4" spans="1:9" x14ac:dyDescent="0.25">
      <c r="A4" s="4" t="s">
        <v>3</v>
      </c>
      <c r="B4" s="4">
        <v>375</v>
      </c>
      <c r="C4" s="4">
        <v>375</v>
      </c>
      <c r="D4" s="4">
        <v>375</v>
      </c>
      <c r="E4" s="4">
        <v>375</v>
      </c>
    </row>
    <row r="5" spans="1:9" x14ac:dyDescent="0.25">
      <c r="A5" s="4" t="s">
        <v>4</v>
      </c>
      <c r="B5" s="4">
        <v>400</v>
      </c>
      <c r="C5" s="4">
        <v>400</v>
      </c>
      <c r="D5" s="4">
        <v>331.56</v>
      </c>
      <c r="E5" s="4">
        <v>400</v>
      </c>
    </row>
    <row r="6" spans="1:9" x14ac:dyDescent="0.25">
      <c r="A6" s="4" t="s">
        <v>32</v>
      </c>
      <c r="B6" s="4">
        <v>50</v>
      </c>
      <c r="C6" s="4">
        <v>120</v>
      </c>
      <c r="D6" s="4">
        <v>105</v>
      </c>
      <c r="E6" s="4">
        <v>120</v>
      </c>
    </row>
    <row r="7" spans="1:9" x14ac:dyDescent="0.25">
      <c r="A7" s="4" t="s">
        <v>5</v>
      </c>
      <c r="B7" s="4">
        <v>100</v>
      </c>
      <c r="C7" s="4">
        <v>190</v>
      </c>
      <c r="D7" s="4">
        <v>185</v>
      </c>
      <c r="E7" s="4">
        <v>185</v>
      </c>
    </row>
    <row r="8" spans="1:9" x14ac:dyDescent="0.25">
      <c r="A8" s="4" t="s">
        <v>6</v>
      </c>
      <c r="B8" s="4">
        <v>60</v>
      </c>
      <c r="C8" s="4">
        <v>30</v>
      </c>
      <c r="D8" s="4">
        <v>1.9</v>
      </c>
      <c r="E8" s="4">
        <v>15</v>
      </c>
    </row>
    <row r="9" spans="1:9" x14ac:dyDescent="0.25">
      <c r="A9" s="4" t="s">
        <v>7</v>
      </c>
      <c r="B9" s="4">
        <v>100</v>
      </c>
      <c r="C9" s="4">
        <v>100</v>
      </c>
      <c r="D9" s="7" t="s">
        <v>36</v>
      </c>
      <c r="E9" s="4">
        <v>100</v>
      </c>
      <c r="F9" t="s">
        <v>35</v>
      </c>
    </row>
    <row r="10" spans="1:9" x14ac:dyDescent="0.25">
      <c r="A10" s="4" t="s">
        <v>8</v>
      </c>
      <c r="B10" s="4">
        <v>100</v>
      </c>
      <c r="C10" s="4">
        <v>100</v>
      </c>
      <c r="D10" s="7" t="s">
        <v>37</v>
      </c>
      <c r="E10" s="4">
        <v>100</v>
      </c>
      <c r="F10" t="s">
        <v>38</v>
      </c>
    </row>
    <row r="11" spans="1:9" x14ac:dyDescent="0.25">
      <c r="A11" s="4" t="s">
        <v>9</v>
      </c>
      <c r="B11" s="4">
        <v>90</v>
      </c>
      <c r="C11" s="4">
        <v>90</v>
      </c>
      <c r="D11" s="4">
        <v>77</v>
      </c>
      <c r="E11" s="4">
        <v>90</v>
      </c>
    </row>
    <row r="12" spans="1:9" x14ac:dyDescent="0.25">
      <c r="A12" s="4" t="s">
        <v>10</v>
      </c>
      <c r="B12" s="4">
        <v>85</v>
      </c>
      <c r="C12" s="4">
        <v>85</v>
      </c>
      <c r="D12" s="4">
        <v>72.19</v>
      </c>
      <c r="E12" s="4">
        <v>80</v>
      </c>
    </row>
    <row r="13" spans="1:9" x14ac:dyDescent="0.25">
      <c r="A13" s="4" t="s">
        <v>11</v>
      </c>
      <c r="B13" s="4">
        <v>1000</v>
      </c>
      <c r="C13" s="4">
        <v>1000</v>
      </c>
      <c r="D13" s="4">
        <v>790</v>
      </c>
      <c r="E13" s="4">
        <v>1000</v>
      </c>
    </row>
    <row r="14" spans="1:9" x14ac:dyDescent="0.25">
      <c r="A14" s="4" t="s">
        <v>12</v>
      </c>
      <c r="B14" s="4">
        <v>45</v>
      </c>
      <c r="C14" s="4">
        <v>45</v>
      </c>
      <c r="D14" s="4">
        <v>70</v>
      </c>
      <c r="E14" s="4">
        <v>100</v>
      </c>
    </row>
    <row r="15" spans="1:9" x14ac:dyDescent="0.25">
      <c r="A15" s="4" t="s">
        <v>13</v>
      </c>
      <c r="B15" s="4">
        <v>170</v>
      </c>
      <c r="C15" s="4">
        <v>170</v>
      </c>
      <c r="D15" s="4">
        <v>170</v>
      </c>
      <c r="E15" s="4">
        <v>170</v>
      </c>
    </row>
    <row r="16" spans="1:9" x14ac:dyDescent="0.25">
      <c r="A16" s="4" t="s">
        <v>14</v>
      </c>
      <c r="B16" s="4">
        <v>1284</v>
      </c>
      <c r="C16" s="4">
        <v>1000</v>
      </c>
      <c r="D16" s="7" t="s">
        <v>33</v>
      </c>
      <c r="E16" s="4">
        <v>1000</v>
      </c>
      <c r="F16" t="s">
        <v>34</v>
      </c>
    </row>
    <row r="17" spans="1:5" x14ac:dyDescent="0.25">
      <c r="A17" s="4" t="s">
        <v>15</v>
      </c>
      <c r="B17" s="4"/>
      <c r="C17" s="4">
        <v>100</v>
      </c>
      <c r="D17" s="4">
        <v>150</v>
      </c>
      <c r="E17" s="4">
        <v>150</v>
      </c>
    </row>
    <row r="18" spans="1:5" x14ac:dyDescent="0.25">
      <c r="A18" s="5" t="s">
        <v>16</v>
      </c>
      <c r="B18" s="5">
        <f t="shared" ref="B18" si="0">SUM(B3:B17)</f>
        <v>6859</v>
      </c>
      <c r="C18" s="5">
        <f t="shared" ref="C18:E18" si="1">SUM(C3:C17)</f>
        <v>6805</v>
      </c>
      <c r="D18" s="5">
        <f t="shared" si="1"/>
        <v>5327.65</v>
      </c>
      <c r="E18" s="5">
        <f t="shared" si="1"/>
        <v>6885</v>
      </c>
    </row>
    <row r="20" spans="1:5" x14ac:dyDescent="0.25">
      <c r="A20" s="1" t="s">
        <v>39</v>
      </c>
      <c r="B20" s="1"/>
      <c r="C20" s="1"/>
    </row>
    <row r="22" spans="1:5" x14ac:dyDescent="0.25">
      <c r="A22" s="5" t="s">
        <v>17</v>
      </c>
      <c r="B22" s="6">
        <v>616.78</v>
      </c>
    </row>
    <row r="23" spans="1:5" x14ac:dyDescent="0.25">
      <c r="A23" s="5" t="s">
        <v>18</v>
      </c>
      <c r="B23" s="4">
        <v>1145.01</v>
      </c>
    </row>
    <row r="24" spans="1:5" x14ac:dyDescent="0.25">
      <c r="A24" s="5" t="s">
        <v>19</v>
      </c>
      <c r="B24" s="4"/>
    </row>
    <row r="26" spans="1:5" x14ac:dyDescent="0.25">
      <c r="A26" s="1" t="s">
        <v>20</v>
      </c>
    </row>
    <row r="28" spans="1:5" ht="30" x14ac:dyDescent="0.25">
      <c r="A28" s="5" t="s">
        <v>21</v>
      </c>
      <c r="B28" s="5" t="s">
        <v>26</v>
      </c>
      <c r="C28" s="3" t="s">
        <v>22</v>
      </c>
      <c r="D28" s="4" t="s">
        <v>23</v>
      </c>
    </row>
    <row r="29" spans="1:5" x14ac:dyDescent="0.25">
      <c r="A29" s="5" t="s">
        <v>24</v>
      </c>
      <c r="B29" s="4">
        <v>6795.1</v>
      </c>
      <c r="C29" s="4">
        <v>75.010000000000005</v>
      </c>
      <c r="D29" s="4"/>
    </row>
    <row r="30" spans="1:5" x14ac:dyDescent="0.25">
      <c r="A30" s="5" t="s">
        <v>25</v>
      </c>
      <c r="B30" s="4">
        <v>6805</v>
      </c>
      <c r="C30" s="4">
        <v>74.510000000000005</v>
      </c>
      <c r="D30" s="4">
        <f>C30-C29</f>
        <v>-0.5</v>
      </c>
    </row>
    <row r="31" spans="1:5" x14ac:dyDescent="0.25">
      <c r="A31" s="5" t="s">
        <v>40</v>
      </c>
      <c r="B31" s="4">
        <v>6885</v>
      </c>
      <c r="C31" s="4">
        <v>75.14</v>
      </c>
      <c r="D31" s="4"/>
    </row>
    <row r="33" spans="1:1" x14ac:dyDescent="0.25">
      <c r="A33" s="8" t="s">
        <v>41</v>
      </c>
    </row>
    <row r="34" spans="1:1" x14ac:dyDescent="0.25">
      <c r="A34" s="1" t="s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Sheet1!_Hlk526090968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2018-11-29T14:10:16Z</dcterms:modified>
</cp:coreProperties>
</file>